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<sst xmlns="http://schemas.openxmlformats.org/spreadsheetml/2006/main" count="420" uniqueCount="151">
  <si>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</si>
  <si>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</si>
  <si>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</si>
  <si>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</si>
  <si>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</si>
  <si>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</si>
  <si>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</si>
  <si>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</si>
  <si>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</si>
  <si>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</si>
  <si>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</si>
  <si>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</si>
  <si>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</si>
  <si>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</si>
  <si>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</si>
  <si>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</si>
  <si>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</si>
  <si>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</si>
  <si>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</si>
  <si>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</si>
  <si>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</si>
  <si>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</si>
  <si>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</si>
  <si>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</si>
  <si>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</si>
  <si>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</si>
  <si>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</si>
  <si>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</si>
  <si>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</si>
  <si>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</si>
  <si>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</si>
  <si>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</si>
  <si>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</si>
  <si>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</si>
  <si>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</si>
  <si>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</si>
  <si>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</si>
  <si>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</si>
  <si>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</si>
  <si>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</si>
  <si>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</si>
  <si>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</si>
  <si>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</si>
  <si>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</si>
  <si>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</si>
  <si>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</si>
  <si>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</si>
  <si>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</si>
  <si>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</si>
  <si>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</si>
  <si>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</si>
  <si>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</si>
  <si>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</si>
  <si>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</si>
  <si>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</si>
  <si>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</si>
  <si>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</si>
  <si>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</si>
  <si>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</si>
  <si>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</si>
  <si>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</si>
  <si>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</si>
  <si>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</si>
  <si>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</si>
  <si>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</si>
  <si>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</si>
  <si>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</si>
  <si>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</si>
  <si>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</si>
  <si>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</si>
  <si>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</si>
  <si>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</si>
  <si>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</si>
  <si>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</si>
  <si>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</si>
  <si>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</si>
  <si>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</si>
  <si>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</si>
  <si>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</si>
  <si>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</si>
  <si>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</si>
  <si>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</si>
  <si>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</si>
  <si>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</si>
  <si>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</si>
  <si>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</si>
  <si>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</si>
  <si>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</si>
  <si>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</si>
  <si>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</si>
  <si>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</si>
  <si>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</si>
  <si>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</si>
  <si>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</si>
  <si>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</si>
  <si>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</si>
  <si>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</si>
  <si>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</si>
  <si>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</si>
  <si>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</si>
  <si>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</si>
  <si>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</si>
  <si>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</si>
  <si>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</si>
  <si>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</si>
  <si>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</si>
  <si>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</si>
  <si>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</si>
  <si>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</si>
  <si>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</si>
  <si>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</si>
  <si>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</si>
  <si>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</si>
  <si>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</si>
  <si>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</si>
  <si>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</si>
  <si>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</si>
  <si>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</si>
  <si>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</si>
  <si>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</si>
  <si>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</si>
  <si>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</si>
  <si>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</si>
  <si>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</si>
  <si>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</si>
  <si>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</si>
  <si>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</si>
  <si>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</si>
  <si>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</si>
  <si>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</si>
  <si>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</si>
  <si>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</si>
  <si>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</si>
  <si>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</si>
  <si>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</si>
  <si>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</si>
  <si>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</si>
  <si>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</si>
  <si>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</si>
  <si>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</si>
  <si>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</si>
  <si>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</si>
  <si>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</si>
  <si>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</si>
  <si>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</si>
  <si>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FIRST REGISTRATIONS of NEW* MC, TOP 10 BRANDS JUNUARY-AUGUST 2020</t>
  </si>
  <si>
    <t>FIRST REGISTRATIONS MP, TOP 10 BRANDS JUNUARY-AUGUST 2020</t>
  </si>
  <si>
    <t>AUGUST</t>
  </si>
  <si>
    <t>January - August</t>
  </si>
  <si>
    <t>pozostałe marki</t>
  </si>
  <si>
    <t>ZHONGNENG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</si>
</sst>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25"/>
          <c:w val="0.824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1"/>
        <c:lblOffset val="100"/>
        <c:tickLblSkip val="1"/>
        <c:noMultiLvlLbl val="0"/>
      </c:catAx>
      <c:valAx>
        <c:axId val="44368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At val="0"/>
        <c:auto val="1"/>
        <c:lblOffset val="100"/>
        <c:tickLblSkip val="1"/>
        <c:noMultiLvlLbl val="0"/>
      </c:catAx>
      <c:valAx>
        <c:axId val="430314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575"/>
          <c:w val="0.7322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85"/>
          <c:w val="0.737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0885554"/>
        <c:axId val="53752259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0885554"/>
        <c:axId val="53752259"/>
      </c:line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259"/>
        <c:crosses val="autoZero"/>
        <c:auto val="1"/>
        <c:lblOffset val="100"/>
        <c:tickLblSkip val="1"/>
        <c:noMultiLvlLbl val="0"/>
      </c:catAx>
      <c:valAx>
        <c:axId val="53752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5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4008284"/>
        <c:axId val="5896569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4008284"/>
        <c:axId val="58965693"/>
      </c:line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525"/>
          <c:w val="0.7992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 val="autoZero"/>
        <c:auto val="1"/>
        <c:lblOffset val="100"/>
        <c:tickLblSkip val="1"/>
        <c:noMultiLvlLbl val="0"/>
      </c:catAx>
      <c:valAx>
        <c:axId val="370459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8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575"/>
          <c:w val="0.73225"/>
          <c:h val="0.7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85"/>
          <c:w val="0.752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At val="0"/>
        <c:auto val="1"/>
        <c:lblOffset val="100"/>
        <c:tickLblSkip val="1"/>
        <c:noMultiLvlLbl val="0"/>
      </c:catAx>
      <c:valAx>
        <c:axId val="369312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146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/>
      <c r="K3" s="3"/>
      <c r="L3" s="3"/>
      <c r="M3" s="7"/>
      <c r="N3" s="3">
        <v>62000</v>
      </c>
      <c r="O3" s="97">
        <v>0.7710867348207845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/>
      <c r="K4" s="163"/>
      <c r="L4" s="163"/>
      <c r="M4" s="164"/>
      <c r="N4" s="3">
        <v>18406</v>
      </c>
      <c r="O4" s="97">
        <v>0.22891326517921548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/>
      <c r="K5" s="9"/>
      <c r="L5" s="9"/>
      <c r="M5" s="9"/>
      <c r="N5" s="9">
        <v>80406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/>
      <c r="K7" s="212"/>
      <c r="L7" s="212"/>
      <c r="M7" s="212"/>
      <c r="N7" s="212">
        <v>-0.11473460534862978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147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7916</v>
      </c>
      <c r="C11" s="191">
        <v>7767</v>
      </c>
      <c r="D11" s="192">
        <v>0.019183726020342462</v>
      </c>
      <c r="E11" s="191">
        <v>62000</v>
      </c>
      <c r="F11" s="193">
        <v>67949</v>
      </c>
      <c r="G11" s="192">
        <v>-0.08755095733564877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3146</v>
      </c>
      <c r="C12" s="191">
        <v>3382</v>
      </c>
      <c r="D12" s="192">
        <v>-0.06978119455943232</v>
      </c>
      <c r="E12" s="191">
        <v>18406</v>
      </c>
      <c r="F12" s="193">
        <v>22878</v>
      </c>
      <c r="G12" s="192">
        <v>-0.1954716321356762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11062</v>
      </c>
      <c r="C13" s="191">
        <v>11149</v>
      </c>
      <c r="D13" s="192">
        <v>-0.007803390438604341</v>
      </c>
      <c r="E13" s="191">
        <v>80406</v>
      </c>
      <c r="F13" s="191">
        <v>90827</v>
      </c>
      <c r="G13" s="192">
        <v>-0.11473460534862978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/>
      <c r="K3" s="3"/>
      <c r="L3" s="3"/>
      <c r="M3" s="7"/>
      <c r="N3" s="3">
        <v>15513</v>
      </c>
      <c r="O3" s="97">
        <v>0.5703099150766516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/>
      <c r="K4" s="163"/>
      <c r="L4" s="163"/>
      <c r="M4" s="164"/>
      <c r="N4" s="3">
        <v>11688</v>
      </c>
      <c r="O4" s="97">
        <v>0.4296900849233484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/>
      <c r="K5" s="9"/>
      <c r="L5" s="9"/>
      <c r="M5" s="9"/>
      <c r="N5" s="9">
        <v>27201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/>
      <c r="K7" s="212"/>
      <c r="L7" s="212"/>
      <c r="M7" s="212"/>
      <c r="N7" s="212">
        <v>-0.12621265660134917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AUGUST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2057</v>
      </c>
      <c r="C11" s="191">
        <v>1771</v>
      </c>
      <c r="D11" s="192">
        <v>0.16149068322981375</v>
      </c>
      <c r="E11" s="191">
        <v>15513</v>
      </c>
      <c r="F11" s="193">
        <v>15640</v>
      </c>
      <c r="G11" s="192">
        <v>-0.008120204603580539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1964</v>
      </c>
      <c r="C12" s="191">
        <v>2220</v>
      </c>
      <c r="D12" s="192">
        <v>-0.11531531531531536</v>
      </c>
      <c r="E12" s="191">
        <v>11688</v>
      </c>
      <c r="F12" s="193">
        <v>15490</v>
      </c>
      <c r="G12" s="192">
        <v>-0.24544867656552616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4021</v>
      </c>
      <c r="C13" s="191">
        <v>3991</v>
      </c>
      <c r="D13" s="192">
        <v>0.007516913054372409</v>
      </c>
      <c r="E13" s="191">
        <v>27201</v>
      </c>
      <c r="F13" s="191">
        <v>31130</v>
      </c>
      <c r="G13" s="192">
        <v>-0.12621265660134917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/>
      <c r="K9" s="9"/>
      <c r="L9" s="9"/>
      <c r="M9" s="9"/>
      <c r="N9" s="85">
        <v>15513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/>
      <c r="K10" s="152"/>
      <c r="L10" s="152"/>
      <c r="M10" s="152"/>
      <c r="N10" s="152">
        <v>-0.008120204603580539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AUGUST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2057</v>
      </c>
      <c r="C14" s="166">
        <v>1771</v>
      </c>
      <c r="D14" s="167">
        <v>0.16149068322981375</v>
      </c>
      <c r="E14" s="166">
        <v>15513</v>
      </c>
      <c r="F14" s="168">
        <v>15640</v>
      </c>
      <c r="G14" s="167">
        <v>-0.008120204603580539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148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August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August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1933</v>
      </c>
      <c r="E5" s="178">
        <v>0.12460516985753883</v>
      </c>
      <c r="F5" s="177">
        <v>1745</v>
      </c>
      <c r="G5" s="179">
        <v>0.11157289002557545</v>
      </c>
      <c r="H5" s="169">
        <v>0.1077363896848138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1768</v>
      </c>
      <c r="E6" s="183">
        <v>0.1139689292851157</v>
      </c>
      <c r="F6" s="182">
        <v>1799</v>
      </c>
      <c r="G6" s="184">
        <v>0.11502557544757033</v>
      </c>
      <c r="H6" s="170">
        <v>-0.017231795441912223</v>
      </c>
      <c r="I6" s="109"/>
      <c r="J6" s="110" t="s">
        <v>136</v>
      </c>
      <c r="K6" s="197" t="s">
        <v>28</v>
      </c>
      <c r="L6" s="215">
        <v>1529</v>
      </c>
      <c r="M6" s="144">
        <v>1295</v>
      </c>
      <c r="N6" s="198">
        <v>0.1806949806949807</v>
      </c>
      <c r="O6" s="199"/>
      <c r="P6" s="199"/>
      <c r="R6" s="110" t="s">
        <v>48</v>
      </c>
      <c r="S6" s="197" t="s">
        <v>27</v>
      </c>
      <c r="T6" s="215">
        <v>755</v>
      </c>
      <c r="U6" s="144">
        <v>729</v>
      </c>
      <c r="V6" s="198">
        <v>0.03566529492455417</v>
      </c>
      <c r="W6" s="199"/>
      <c r="X6" s="199"/>
    </row>
    <row r="7" spans="2:24" ht="15">
      <c r="B7" s="180">
        <v>3</v>
      </c>
      <c r="C7" s="181" t="s">
        <v>28</v>
      </c>
      <c r="D7" s="182">
        <v>1529</v>
      </c>
      <c r="E7" s="183">
        <v>0.09856249597112099</v>
      </c>
      <c r="F7" s="182">
        <v>1296</v>
      </c>
      <c r="G7" s="184">
        <v>0.08286445012787724</v>
      </c>
      <c r="H7" s="170">
        <v>0.17978395061728403</v>
      </c>
      <c r="I7" s="109"/>
      <c r="J7" s="111"/>
      <c r="K7" s="200" t="s">
        <v>46</v>
      </c>
      <c r="L7" s="201">
        <v>1228</v>
      </c>
      <c r="M7" s="145">
        <v>1689</v>
      </c>
      <c r="N7" s="202">
        <v>-0.2729425695677916</v>
      </c>
      <c r="O7" s="153"/>
      <c r="P7" s="153"/>
      <c r="R7" s="111"/>
      <c r="S7" s="200" t="s">
        <v>26</v>
      </c>
      <c r="T7" s="201">
        <v>557</v>
      </c>
      <c r="U7" s="145">
        <v>675</v>
      </c>
      <c r="V7" s="202">
        <v>-0.17481481481481487</v>
      </c>
      <c r="W7" s="153"/>
      <c r="X7" s="153"/>
    </row>
    <row r="8" spans="2:24" ht="15">
      <c r="B8" s="180">
        <v>4</v>
      </c>
      <c r="C8" s="181" t="s">
        <v>0</v>
      </c>
      <c r="D8" s="182">
        <v>1412</v>
      </c>
      <c r="E8" s="183">
        <v>0.09102043447431186</v>
      </c>
      <c r="F8" s="182">
        <v>1460</v>
      </c>
      <c r="G8" s="184">
        <v>0.09335038363171355</v>
      </c>
      <c r="H8" s="170">
        <v>-0.0328767123287671</v>
      </c>
      <c r="I8" s="109"/>
      <c r="J8" s="111"/>
      <c r="K8" s="200" t="s">
        <v>27</v>
      </c>
      <c r="L8" s="201">
        <v>842</v>
      </c>
      <c r="M8" s="145">
        <v>822</v>
      </c>
      <c r="N8" s="202">
        <v>0.024330900243308973</v>
      </c>
      <c r="O8" s="153"/>
      <c r="P8" s="153"/>
      <c r="R8" s="111"/>
      <c r="S8" s="200" t="s">
        <v>93</v>
      </c>
      <c r="T8" s="201">
        <v>344</v>
      </c>
      <c r="U8" s="145">
        <v>320</v>
      </c>
      <c r="V8" s="202">
        <v>0.07499999999999996</v>
      </c>
      <c r="W8" s="153"/>
      <c r="X8" s="153"/>
    </row>
    <row r="9" spans="2:24" ht="12.75">
      <c r="B9" s="180">
        <v>5</v>
      </c>
      <c r="C9" s="181" t="s">
        <v>46</v>
      </c>
      <c r="D9" s="182">
        <v>1228</v>
      </c>
      <c r="E9" s="183">
        <v>0.0791594146844582</v>
      </c>
      <c r="F9" s="182">
        <v>1747</v>
      </c>
      <c r="G9" s="216">
        <v>0.1117007672634271</v>
      </c>
      <c r="H9" s="170">
        <v>-0.29708070978820833</v>
      </c>
      <c r="I9" s="109"/>
      <c r="J9" s="110"/>
      <c r="K9" s="110" t="s">
        <v>149</v>
      </c>
      <c r="L9" s="110">
        <v>4233</v>
      </c>
      <c r="M9" s="110">
        <v>4547</v>
      </c>
      <c r="N9" s="203">
        <v>-0.06905652078293378</v>
      </c>
      <c r="O9" s="153"/>
      <c r="P9" s="153"/>
      <c r="R9" s="110"/>
      <c r="S9" s="110" t="s">
        <v>149</v>
      </c>
      <c r="T9" s="110">
        <v>1404</v>
      </c>
      <c r="U9" s="110">
        <v>1700</v>
      </c>
      <c r="V9" s="203">
        <v>-0.1741176470588235</v>
      </c>
      <c r="W9" s="153"/>
      <c r="X9" s="153"/>
    </row>
    <row r="10" spans="2:24" ht="12.75">
      <c r="B10" s="180">
        <v>6</v>
      </c>
      <c r="C10" s="181" t="s">
        <v>33</v>
      </c>
      <c r="D10" s="182">
        <v>836</v>
      </c>
      <c r="E10" s="183">
        <v>0.053890285566943856</v>
      </c>
      <c r="F10" s="182">
        <v>678</v>
      </c>
      <c r="G10" s="216">
        <v>0.043350383631713556</v>
      </c>
      <c r="H10" s="170">
        <v>0.23303834808259594</v>
      </c>
      <c r="I10" s="109"/>
      <c r="J10" s="112" t="s">
        <v>136</v>
      </c>
      <c r="K10" s="113"/>
      <c r="L10" s="173">
        <v>7832</v>
      </c>
      <c r="M10" s="173">
        <v>8353</v>
      </c>
      <c r="N10" s="114">
        <v>-0.062372800191547895</v>
      </c>
      <c r="O10" s="133">
        <v>0.5048668858376846</v>
      </c>
      <c r="P10" s="133">
        <v>0.5340792838874681</v>
      </c>
      <c r="R10" s="112" t="s">
        <v>67</v>
      </c>
      <c r="S10" s="113"/>
      <c r="T10" s="173">
        <v>3060</v>
      </c>
      <c r="U10" s="173">
        <v>3424</v>
      </c>
      <c r="V10" s="114">
        <v>-0.10630841121495327</v>
      </c>
      <c r="W10" s="133">
        <v>0.19725391607039258</v>
      </c>
      <c r="X10" s="133">
        <v>0.21892583120204603</v>
      </c>
    </row>
    <row r="11" spans="2:24" ht="15">
      <c r="B11" s="180">
        <v>7</v>
      </c>
      <c r="C11" s="181" t="s">
        <v>77</v>
      </c>
      <c r="D11" s="182">
        <v>707</v>
      </c>
      <c r="E11" s="183">
        <v>0.04557467930123123</v>
      </c>
      <c r="F11" s="182">
        <v>747</v>
      </c>
      <c r="G11" s="184">
        <v>0.04776214833759591</v>
      </c>
      <c r="H11" s="170">
        <v>-0.0535475234270415</v>
      </c>
      <c r="I11" s="109"/>
      <c r="J11" s="110" t="s">
        <v>138</v>
      </c>
      <c r="K11" s="218" t="s">
        <v>33</v>
      </c>
      <c r="L11" s="207">
        <v>109</v>
      </c>
      <c r="M11" s="208">
        <v>74</v>
      </c>
      <c r="N11" s="198">
        <v>0.472972972972973</v>
      </c>
      <c r="O11" s="199"/>
      <c r="P11" s="199"/>
      <c r="R11" s="110" t="s">
        <v>49</v>
      </c>
      <c r="S11" s="197" t="s">
        <v>28</v>
      </c>
      <c r="T11" s="215">
        <v>750</v>
      </c>
      <c r="U11" s="144">
        <v>578</v>
      </c>
      <c r="V11" s="198">
        <v>0.2975778546712802</v>
      </c>
      <c r="W11" s="199"/>
      <c r="X11" s="199"/>
    </row>
    <row r="12" spans="2:24" ht="15">
      <c r="B12" s="180">
        <v>8</v>
      </c>
      <c r="C12" s="181" t="s">
        <v>29</v>
      </c>
      <c r="D12" s="182">
        <v>628</v>
      </c>
      <c r="E12" s="183">
        <v>0.040482176239283185</v>
      </c>
      <c r="F12" s="182">
        <v>694</v>
      </c>
      <c r="G12" s="184">
        <v>0.04437340153452685</v>
      </c>
      <c r="H12" s="170">
        <v>-0.09510086455331412</v>
      </c>
      <c r="I12" s="109"/>
      <c r="J12" s="111"/>
      <c r="K12" s="219" t="s">
        <v>27</v>
      </c>
      <c r="L12" s="209">
        <v>89</v>
      </c>
      <c r="M12" s="210">
        <v>65</v>
      </c>
      <c r="N12" s="202">
        <v>0.36923076923076925</v>
      </c>
      <c r="O12" s="153"/>
      <c r="P12" s="153"/>
      <c r="R12" s="111"/>
      <c r="S12" s="200" t="s">
        <v>32</v>
      </c>
      <c r="T12" s="201">
        <v>224</v>
      </c>
      <c r="U12" s="145">
        <v>219</v>
      </c>
      <c r="V12" s="202">
        <v>0.022831050228310446</v>
      </c>
      <c r="W12" s="153"/>
      <c r="X12" s="153"/>
    </row>
    <row r="13" spans="2:24" ht="15">
      <c r="B13" s="180">
        <v>9</v>
      </c>
      <c r="C13" s="181" t="s">
        <v>142</v>
      </c>
      <c r="D13" s="182">
        <v>537</v>
      </c>
      <c r="E13" s="183">
        <v>0.03461612840843164</v>
      </c>
      <c r="F13" s="182">
        <v>381</v>
      </c>
      <c r="G13" s="184">
        <v>0.02436061381074169</v>
      </c>
      <c r="H13" s="170">
        <v>0.40944881889763773</v>
      </c>
      <c r="I13" s="109"/>
      <c r="J13" s="111"/>
      <c r="K13" s="219" t="s">
        <v>76</v>
      </c>
      <c r="L13" s="209">
        <v>58</v>
      </c>
      <c r="M13" s="210">
        <v>45</v>
      </c>
      <c r="N13" s="202">
        <v>0.288888888888889</v>
      </c>
      <c r="O13" s="153"/>
      <c r="P13" s="153"/>
      <c r="R13" s="111"/>
      <c r="S13" s="200" t="s">
        <v>46</v>
      </c>
      <c r="T13" s="201">
        <v>162</v>
      </c>
      <c r="U13" s="145">
        <v>382</v>
      </c>
      <c r="V13" s="202">
        <v>-0.5759162303664922</v>
      </c>
      <c r="W13" s="153"/>
      <c r="X13" s="153"/>
    </row>
    <row r="14" spans="2:24" ht="12.75">
      <c r="B14" s="185">
        <v>10</v>
      </c>
      <c r="C14" s="186" t="s">
        <v>31</v>
      </c>
      <c r="D14" s="187">
        <v>529</v>
      </c>
      <c r="E14" s="188">
        <v>0.03410043189582931</v>
      </c>
      <c r="F14" s="187">
        <v>430</v>
      </c>
      <c r="G14" s="189">
        <v>0.027493606138107418</v>
      </c>
      <c r="H14" s="190">
        <v>0.2302325581395348</v>
      </c>
      <c r="I14" s="109"/>
      <c r="J14" s="115"/>
      <c r="K14" s="110" t="s">
        <v>149</v>
      </c>
      <c r="L14" s="110">
        <v>100</v>
      </c>
      <c r="M14" s="110">
        <v>146</v>
      </c>
      <c r="N14" s="203">
        <v>-0.31506849315068497</v>
      </c>
      <c r="O14" s="153"/>
      <c r="P14" s="153"/>
      <c r="R14" s="115"/>
      <c r="S14" s="110" t="s">
        <v>149</v>
      </c>
      <c r="T14" s="110">
        <v>434</v>
      </c>
      <c r="U14" s="110">
        <v>339</v>
      </c>
      <c r="V14" s="203">
        <v>0.28023598820059004</v>
      </c>
      <c r="W14" s="153"/>
      <c r="X14" s="153"/>
    </row>
    <row r="15" spans="2:24" ht="12.75">
      <c r="B15" s="249" t="s">
        <v>65</v>
      </c>
      <c r="C15" s="250"/>
      <c r="D15" s="116">
        <v>11107</v>
      </c>
      <c r="E15" s="117">
        <v>0.7159801456842648</v>
      </c>
      <c r="F15" s="116">
        <v>10977</v>
      </c>
      <c r="G15" s="117">
        <v>0.7018542199488491</v>
      </c>
      <c r="H15" s="119">
        <v>0.011842944338161576</v>
      </c>
      <c r="I15" s="109"/>
      <c r="J15" s="112" t="s">
        <v>138</v>
      </c>
      <c r="K15" s="113"/>
      <c r="L15" s="173">
        <v>356</v>
      </c>
      <c r="M15" s="173">
        <v>330</v>
      </c>
      <c r="N15" s="114">
        <v>0.07878787878787885</v>
      </c>
      <c r="O15" s="133">
        <v>0.02294849481080384</v>
      </c>
      <c r="P15" s="133">
        <v>0.021099744245524295</v>
      </c>
      <c r="R15" s="112" t="s">
        <v>68</v>
      </c>
      <c r="S15" s="113"/>
      <c r="T15" s="173">
        <v>1570</v>
      </c>
      <c r="U15" s="173">
        <v>1518</v>
      </c>
      <c r="V15" s="114">
        <v>0.03425559947299073</v>
      </c>
      <c r="W15" s="133">
        <v>0.10120544059820795</v>
      </c>
      <c r="X15" s="133">
        <v>0.09705882352941177</v>
      </c>
    </row>
    <row r="16" spans="2:24" ht="15">
      <c r="B16" s="243" t="s">
        <v>66</v>
      </c>
      <c r="C16" s="243"/>
      <c r="D16" s="118">
        <v>4406</v>
      </c>
      <c r="E16" s="117">
        <v>0.2840198543157352</v>
      </c>
      <c r="F16" s="118">
        <v>4663</v>
      </c>
      <c r="G16" s="117">
        <v>0.2981457800511509</v>
      </c>
      <c r="H16" s="120">
        <v>-0.055114733004503536</v>
      </c>
      <c r="I16" s="109"/>
      <c r="J16" s="110" t="s">
        <v>139</v>
      </c>
      <c r="K16" s="197" t="s">
        <v>33</v>
      </c>
      <c r="L16" s="215">
        <v>313</v>
      </c>
      <c r="M16" s="144">
        <v>270</v>
      </c>
      <c r="N16" s="198">
        <v>0.1592592592592592</v>
      </c>
      <c r="O16" s="199"/>
      <c r="P16" s="199"/>
      <c r="R16" s="110" t="s">
        <v>50</v>
      </c>
      <c r="S16" s="197" t="s">
        <v>46</v>
      </c>
      <c r="T16" s="215">
        <v>1054</v>
      </c>
      <c r="U16" s="144">
        <v>1203</v>
      </c>
      <c r="V16" s="198">
        <v>-0.12385702410640065</v>
      </c>
      <c r="W16" s="199"/>
      <c r="X16" s="199"/>
    </row>
    <row r="17" spans="2:24" ht="15">
      <c r="B17" s="244" t="s">
        <v>64</v>
      </c>
      <c r="C17" s="244"/>
      <c r="D17" s="158">
        <v>15513</v>
      </c>
      <c r="E17" s="171">
        <v>1</v>
      </c>
      <c r="F17" s="158">
        <v>15640</v>
      </c>
      <c r="G17" s="172">
        <v>1</v>
      </c>
      <c r="H17" s="157">
        <v>-0.008120204603580539</v>
      </c>
      <c r="I17" s="109"/>
      <c r="J17" s="111"/>
      <c r="K17" s="200" t="s">
        <v>27</v>
      </c>
      <c r="L17" s="201">
        <v>301</v>
      </c>
      <c r="M17" s="145">
        <v>270</v>
      </c>
      <c r="N17" s="202">
        <v>0.11481481481481493</v>
      </c>
      <c r="O17" s="153"/>
      <c r="P17" s="153"/>
      <c r="R17" s="111"/>
      <c r="S17" s="200" t="s">
        <v>26</v>
      </c>
      <c r="T17" s="201">
        <v>596</v>
      </c>
      <c r="U17" s="145">
        <v>633</v>
      </c>
      <c r="V17" s="202">
        <v>-0.05845181674565558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260</v>
      </c>
      <c r="M18" s="145">
        <v>184</v>
      </c>
      <c r="N18" s="202">
        <v>0.4130434782608696</v>
      </c>
      <c r="O18" s="153"/>
      <c r="P18" s="153"/>
      <c r="R18" s="111"/>
      <c r="S18" s="200" t="s">
        <v>28</v>
      </c>
      <c r="T18" s="201">
        <v>457</v>
      </c>
      <c r="U18" s="145">
        <v>490</v>
      </c>
      <c r="V18" s="202">
        <v>-0.06734693877551023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149</v>
      </c>
      <c r="L19" s="110">
        <v>938</v>
      </c>
      <c r="M19" s="110">
        <v>1132</v>
      </c>
      <c r="N19" s="203">
        <v>-0.17137809187279152</v>
      </c>
      <c r="O19" s="153"/>
      <c r="P19" s="153"/>
      <c r="R19" s="115"/>
      <c r="S19" s="146" t="s">
        <v>149</v>
      </c>
      <c r="T19" s="110">
        <v>3484</v>
      </c>
      <c r="U19" s="110">
        <v>3531</v>
      </c>
      <c r="V19" s="203">
        <v>-0.013310676862078763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1812</v>
      </c>
      <c r="M20" s="173">
        <v>1856</v>
      </c>
      <c r="N20" s="114">
        <v>-0.023706896551724088</v>
      </c>
      <c r="O20" s="133">
        <v>0.11680526010442854</v>
      </c>
      <c r="P20" s="133">
        <v>0.11867007672634271</v>
      </c>
      <c r="R20" s="112" t="s">
        <v>69</v>
      </c>
      <c r="S20" s="123"/>
      <c r="T20" s="173">
        <v>5591</v>
      </c>
      <c r="U20" s="173">
        <v>5857</v>
      </c>
      <c r="V20" s="114">
        <v>-0.04541574184736208</v>
      </c>
      <c r="W20" s="133">
        <v>0.3604074002449558</v>
      </c>
      <c r="X20" s="133">
        <v>0.37448849104859333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582</v>
      </c>
      <c r="M21" s="144">
        <v>441</v>
      </c>
      <c r="N21" s="198">
        <v>0.3197278911564625</v>
      </c>
      <c r="O21" s="199"/>
      <c r="P21" s="199"/>
      <c r="R21" s="111" t="s">
        <v>51</v>
      </c>
      <c r="S21" s="197" t="s">
        <v>31</v>
      </c>
      <c r="T21" s="215">
        <v>45</v>
      </c>
      <c r="U21" s="144">
        <v>51</v>
      </c>
      <c r="V21" s="198">
        <v>-0.11764705882352944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339</v>
      </c>
      <c r="M22" s="145">
        <v>278</v>
      </c>
      <c r="N22" s="202">
        <v>0.21942446043165464</v>
      </c>
      <c r="O22" s="153"/>
      <c r="P22" s="153"/>
      <c r="R22" s="111"/>
      <c r="S22" s="200" t="s">
        <v>0</v>
      </c>
      <c r="T22" s="201">
        <v>29</v>
      </c>
      <c r="U22" s="145">
        <v>6</v>
      </c>
      <c r="V22" s="202">
        <v>3.833333333333333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291</v>
      </c>
      <c r="M23" s="145">
        <v>266</v>
      </c>
      <c r="N23" s="202">
        <v>0.09398496240601495</v>
      </c>
      <c r="O23" s="153"/>
      <c r="P23" s="153"/>
      <c r="R23" s="111"/>
      <c r="S23" s="200" t="s">
        <v>26</v>
      </c>
      <c r="T23" s="206">
        <v>24</v>
      </c>
      <c r="U23" s="145">
        <v>14</v>
      </c>
      <c r="V23" s="202">
        <v>0.7142857142857142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149</v>
      </c>
      <c r="L24" s="110">
        <v>390</v>
      </c>
      <c r="M24" s="110">
        <v>380</v>
      </c>
      <c r="N24" s="203">
        <v>0.026315789473684292</v>
      </c>
      <c r="O24" s="153"/>
      <c r="P24" s="153"/>
      <c r="R24" s="115"/>
      <c r="S24" s="146" t="s">
        <v>149</v>
      </c>
      <c r="T24" s="110">
        <v>14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1602</v>
      </c>
      <c r="M25" s="213">
        <v>1365</v>
      </c>
      <c r="N25" s="114">
        <v>0.17362637362637368</v>
      </c>
      <c r="O25" s="133">
        <v>0.10326822664861729</v>
      </c>
      <c r="P25" s="133">
        <v>0.0872762148337596</v>
      </c>
      <c r="R25" s="112" t="s">
        <v>70</v>
      </c>
      <c r="S25" s="122"/>
      <c r="T25" s="173">
        <v>112</v>
      </c>
      <c r="U25" s="173">
        <v>79</v>
      </c>
      <c r="V25" s="114">
        <v>0.4177215189873418</v>
      </c>
      <c r="W25" s="133">
        <v>0.00721975117643267</v>
      </c>
      <c r="X25" s="133">
        <v>0.005051150895140665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1205</v>
      </c>
      <c r="M26" s="144">
        <v>1189</v>
      </c>
      <c r="N26" s="198">
        <v>0.01345668629100083</v>
      </c>
      <c r="O26" s="199"/>
      <c r="P26" s="199"/>
      <c r="R26" s="128" t="s">
        <v>52</v>
      </c>
      <c r="S26" s="197" t="s">
        <v>26</v>
      </c>
      <c r="T26" s="215">
        <v>115</v>
      </c>
      <c r="U26" s="144">
        <v>121</v>
      </c>
      <c r="V26" s="202">
        <v>-0.04958677685950408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421</v>
      </c>
      <c r="M27" s="145">
        <v>500</v>
      </c>
      <c r="N27" s="202">
        <v>-0.15800000000000003</v>
      </c>
      <c r="O27" s="153"/>
      <c r="P27" s="153"/>
      <c r="R27" s="111"/>
      <c r="S27" s="200" t="s">
        <v>31</v>
      </c>
      <c r="T27" s="201">
        <v>100</v>
      </c>
      <c r="U27" s="145">
        <v>66</v>
      </c>
      <c r="V27" s="202">
        <v>0.5151515151515151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401</v>
      </c>
      <c r="M28" s="145">
        <v>433</v>
      </c>
      <c r="N28" s="202">
        <v>-0.07390300230946878</v>
      </c>
      <c r="O28" s="153"/>
      <c r="P28" s="153"/>
      <c r="R28" s="111"/>
      <c r="S28" s="200" t="s">
        <v>27</v>
      </c>
      <c r="T28" s="201">
        <v>97</v>
      </c>
      <c r="U28" s="145">
        <v>89</v>
      </c>
      <c r="V28" s="202">
        <v>0.0898876404494382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149</v>
      </c>
      <c r="L29" s="110">
        <v>1779</v>
      </c>
      <c r="M29" s="110">
        <v>1561</v>
      </c>
      <c r="N29" s="203">
        <v>0.13965406790518897</v>
      </c>
      <c r="O29" s="153"/>
      <c r="P29" s="153"/>
      <c r="R29" s="115"/>
      <c r="S29" s="110" t="s">
        <v>149</v>
      </c>
      <c r="T29" s="110">
        <v>172</v>
      </c>
      <c r="U29" s="110">
        <v>186</v>
      </c>
      <c r="V29" s="203">
        <v>-0.07526881720430112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3806</v>
      </c>
      <c r="M30" s="173">
        <v>3683</v>
      </c>
      <c r="N30" s="114">
        <v>0.03339668748303004</v>
      </c>
      <c r="O30" s="133">
        <v>0.24534261587056017</v>
      </c>
      <c r="P30" s="133">
        <v>0.23548593350383631</v>
      </c>
      <c r="R30" s="112" t="s">
        <v>71</v>
      </c>
      <c r="S30" s="113"/>
      <c r="T30" s="173">
        <v>484</v>
      </c>
      <c r="U30" s="173">
        <v>462</v>
      </c>
      <c r="V30" s="114">
        <v>0.04761904761904767</v>
      </c>
      <c r="W30" s="133">
        <v>0.031199639012441178</v>
      </c>
      <c r="X30" s="133">
        <v>0.029539641943734016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105</v>
      </c>
      <c r="M31" s="173">
        <v>53</v>
      </c>
      <c r="N31" s="114">
        <v>0.9811320754716981</v>
      </c>
      <c r="O31" s="133">
        <v>0.006768516727905628</v>
      </c>
      <c r="P31" s="133">
        <v>0.0033887468030690537</v>
      </c>
      <c r="R31" s="110" t="s">
        <v>53</v>
      </c>
      <c r="S31" s="197" t="s">
        <v>26</v>
      </c>
      <c r="T31" s="215">
        <v>266</v>
      </c>
      <c r="U31" s="144">
        <v>263</v>
      </c>
      <c r="V31" s="198">
        <v>0.011406844106463865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202</v>
      </c>
      <c r="U32" s="145">
        <v>215</v>
      </c>
      <c r="V32" s="202">
        <v>-0.06046511627906981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15513</v>
      </c>
      <c r="M33" s="217">
        <v>15640</v>
      </c>
      <c r="N33" s="120">
        <v>-0.008120204603580539</v>
      </c>
      <c r="O33" s="204">
        <v>1</v>
      </c>
      <c r="P33" s="204">
        <v>1</v>
      </c>
      <c r="R33" s="111"/>
      <c r="S33" s="200" t="s">
        <v>32</v>
      </c>
      <c r="T33" s="201">
        <v>103</v>
      </c>
      <c r="U33" s="145">
        <v>127</v>
      </c>
      <c r="V33" s="202">
        <v>-0.1889763779527559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149</v>
      </c>
      <c r="T34" s="110">
        <v>160</v>
      </c>
      <c r="U34" s="110">
        <v>203</v>
      </c>
      <c r="V34" s="203">
        <v>-0.21182266009852213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731</v>
      </c>
      <c r="U35" s="173">
        <v>808</v>
      </c>
      <c r="V35" s="114">
        <v>-0.09529702970297027</v>
      </c>
      <c r="W35" s="133">
        <v>0.04712176883903823</v>
      </c>
      <c r="X35" s="133">
        <v>0.05166240409207161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813</v>
      </c>
      <c r="U36" s="208">
        <v>861</v>
      </c>
      <c r="V36" s="198">
        <v>-0.05574912891986061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504</v>
      </c>
      <c r="U37" s="210">
        <v>390</v>
      </c>
      <c r="V37" s="202">
        <v>0.2923076923076924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259</v>
      </c>
      <c r="U38" s="210">
        <v>283</v>
      </c>
      <c r="V38" s="202">
        <v>-0.0848056537102474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149</v>
      </c>
      <c r="T39" s="110">
        <v>1454</v>
      </c>
      <c r="U39" s="110">
        <v>1145</v>
      </c>
      <c r="V39" s="203">
        <v>0.26986899563318767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3030</v>
      </c>
      <c r="U40" s="173">
        <v>2679</v>
      </c>
      <c r="V40" s="114">
        <v>0.13101903695408734</v>
      </c>
      <c r="W40" s="133">
        <v>0.19532005414813383</v>
      </c>
      <c r="X40" s="133">
        <v>0.1712915601023018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365</v>
      </c>
      <c r="U41" s="144">
        <v>302</v>
      </c>
      <c r="V41" s="198">
        <v>0.20860927152317887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178</v>
      </c>
      <c r="U42" s="145">
        <v>149</v>
      </c>
      <c r="V42" s="202">
        <v>0.19463087248322153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110</v>
      </c>
      <c r="U43" s="145">
        <v>69</v>
      </c>
      <c r="V43" s="202">
        <v>0.5942028985507246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149</v>
      </c>
      <c r="T44" s="110">
        <v>161</v>
      </c>
      <c r="U44" s="110">
        <v>176</v>
      </c>
      <c r="V44" s="203">
        <v>-0.08522727272727271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814</v>
      </c>
      <c r="U45" s="173">
        <v>696</v>
      </c>
      <c r="V45" s="114">
        <v>0.16954022988505746</v>
      </c>
      <c r="W45" s="133">
        <v>0.05247212015728744</v>
      </c>
      <c r="X45" s="133">
        <v>0.044501278772378514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121</v>
      </c>
      <c r="U46" s="173">
        <v>117</v>
      </c>
      <c r="V46" s="114">
        <v>0.03418803418803429</v>
      </c>
      <c r="W46" s="133">
        <v>0.0077999097531102944</v>
      </c>
      <c r="X46" s="133">
        <v>0.00748081841432225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15513</v>
      </c>
      <c r="U47" s="173">
        <v>15640</v>
      </c>
      <c r="V47" s="114">
        <v>-0.008120204603580539</v>
      </c>
      <c r="W47" s="174">
        <v>0.9999999999999999</v>
      </c>
      <c r="X47" s="174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/>
      <c r="K9" s="9"/>
      <c r="L9" s="9"/>
      <c r="M9" s="9"/>
      <c r="N9" s="9">
        <v>11688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/>
      <c r="K10" s="97"/>
      <c r="L10" s="97"/>
      <c r="M10" s="97"/>
      <c r="N10" s="221">
        <v>-0.24544867656552616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AUGUST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1964</v>
      </c>
      <c r="C14" s="166">
        <v>2220</v>
      </c>
      <c r="D14" s="167">
        <v>-0.11531531531531536</v>
      </c>
      <c r="E14" s="166">
        <v>11688</v>
      </c>
      <c r="F14" s="168">
        <v>15490</v>
      </c>
      <c r="G14" s="167">
        <v>-0.24544867656552616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August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3156</v>
      </c>
      <c r="E5" s="178">
        <v>0.27002053388090347</v>
      </c>
      <c r="F5" s="177">
        <v>4723</v>
      </c>
      <c r="G5" s="179">
        <v>0.304906391220142</v>
      </c>
      <c r="H5" s="169">
        <v>-0.3317806478932882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2051</v>
      </c>
      <c r="E6" s="183">
        <v>0.1754791238877481</v>
      </c>
      <c r="F6" s="182">
        <v>1863</v>
      </c>
      <c r="G6" s="184">
        <v>0.12027114267269207</v>
      </c>
      <c r="H6" s="170">
        <v>0.10091250670960816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143</v>
      </c>
      <c r="D7" s="182">
        <v>981</v>
      </c>
      <c r="E7" s="183">
        <v>0.08393223819301848</v>
      </c>
      <c r="F7" s="182">
        <v>1476</v>
      </c>
      <c r="G7" s="184">
        <v>0.09528728211749515</v>
      </c>
      <c r="H7" s="170">
        <v>-0.33536585365853655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919</v>
      </c>
      <c r="E8" s="183">
        <v>0.07862765229295003</v>
      </c>
      <c r="F8" s="182">
        <v>943</v>
      </c>
      <c r="G8" s="184">
        <v>0.06087798579728857</v>
      </c>
      <c r="H8" s="170">
        <v>-0.02545068928950156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605</v>
      </c>
      <c r="E9" s="183">
        <v>0.05176249144421629</v>
      </c>
      <c r="F9" s="182">
        <v>850</v>
      </c>
      <c r="G9" s="216">
        <v>0.05487411233053583</v>
      </c>
      <c r="H9" s="170">
        <v>-0.28823529411764703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327</v>
      </c>
      <c r="E10" s="183">
        <v>0.02797741273100616</v>
      </c>
      <c r="F10" s="182">
        <v>656</v>
      </c>
      <c r="G10" s="216">
        <v>0.04234990316333118</v>
      </c>
      <c r="H10" s="170">
        <v>-0.5015243902439024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93</v>
      </c>
      <c r="D11" s="182">
        <v>322</v>
      </c>
      <c r="E11" s="183">
        <v>0.02754962354551677</v>
      </c>
      <c r="F11" s="182">
        <v>289</v>
      </c>
      <c r="G11" s="184">
        <v>0.018657198192382183</v>
      </c>
      <c r="H11" s="170">
        <v>0.11418685121107264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144</v>
      </c>
      <c r="D12" s="182">
        <v>298</v>
      </c>
      <c r="E12" s="183">
        <v>0.025496235455167694</v>
      </c>
      <c r="F12" s="182">
        <v>859</v>
      </c>
      <c r="G12" s="184">
        <v>0.055455132343447386</v>
      </c>
      <c r="H12" s="170">
        <v>-0.6530849825378346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295</v>
      </c>
      <c r="E13" s="183">
        <v>0.02523956194387406</v>
      </c>
      <c r="F13" s="182">
        <v>166</v>
      </c>
      <c r="G13" s="184">
        <v>0.010716591349257586</v>
      </c>
      <c r="H13" s="170">
        <v>0.7771084337349397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150</v>
      </c>
      <c r="D14" s="187">
        <v>286</v>
      </c>
      <c r="E14" s="188">
        <v>0.024469541409993155</v>
      </c>
      <c r="F14" s="187">
        <v>223</v>
      </c>
      <c r="G14" s="189">
        <v>0.014396384764364107</v>
      </c>
      <c r="H14" s="190">
        <v>0.28251121076233177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65</v>
      </c>
      <c r="C15" s="250"/>
      <c r="D15" s="214">
        <v>9240</v>
      </c>
      <c r="E15" s="117">
        <v>0.7905544147843943</v>
      </c>
      <c r="F15" s="118">
        <v>12048</v>
      </c>
      <c r="G15" s="117">
        <v>0.7777921239509361</v>
      </c>
      <c r="H15" s="119">
        <v>-0.23306772908366535</v>
      </c>
      <c r="I15" s="76"/>
      <c r="J15" s="76"/>
      <c r="K15" s="76"/>
      <c r="N15" s="75"/>
      <c r="O15" s="75"/>
      <c r="P15" s="75"/>
    </row>
    <row r="16" spans="2:11" ht="12.75" customHeight="1">
      <c r="B16" s="243" t="s">
        <v>66</v>
      </c>
      <c r="C16" s="243"/>
      <c r="D16" s="118">
        <v>2448</v>
      </c>
      <c r="E16" s="117">
        <v>0.20944558521560575</v>
      </c>
      <c r="F16" s="118">
        <v>3442</v>
      </c>
      <c r="G16" s="117">
        <v>0.22220787604906392</v>
      </c>
      <c r="H16" s="119">
        <v>-0.28878558977338753</v>
      </c>
      <c r="I16" s="76"/>
      <c r="J16" s="76"/>
      <c r="K16" s="76"/>
    </row>
    <row r="17" spans="2:11" ht="12.75">
      <c r="B17" s="244" t="s">
        <v>64</v>
      </c>
      <c r="C17" s="244"/>
      <c r="D17" s="158">
        <v>11688</v>
      </c>
      <c r="E17" s="171">
        <v>0.9999999999999994</v>
      </c>
      <c r="F17" s="158">
        <v>15490</v>
      </c>
      <c r="G17" s="172">
        <v>1.0000000000000009</v>
      </c>
      <c r="H17" s="157">
        <v>-0.24544867656552616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/>
      <c r="K3" s="3"/>
      <c r="L3" s="3"/>
      <c r="M3" s="3"/>
      <c r="N3" s="3">
        <v>46487</v>
      </c>
      <c r="O3" s="97">
        <v>0.8737336716474016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/>
      <c r="K4" s="3"/>
      <c r="L4" s="3"/>
      <c r="M4" s="3"/>
      <c r="N4" s="3">
        <v>6718</v>
      </c>
      <c r="O4" s="97">
        <v>0.12626632835259843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/>
      <c r="K5" s="9"/>
      <c r="L5" s="9"/>
      <c r="M5" s="9"/>
      <c r="N5" s="9">
        <v>53205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/>
      <c r="K7" s="212"/>
      <c r="L7" s="212"/>
      <c r="M7" s="212"/>
      <c r="N7" s="212">
        <v>-0.108749183376049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AUGUST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5859</v>
      </c>
      <c r="C11" s="191">
        <v>5996</v>
      </c>
      <c r="D11" s="192">
        <v>-0.022848565710473667</v>
      </c>
      <c r="E11" s="191">
        <v>46487</v>
      </c>
      <c r="F11" s="193">
        <v>52309</v>
      </c>
      <c r="G11" s="192">
        <v>-0.11130015867250376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1182</v>
      </c>
      <c r="C12" s="191">
        <v>1162</v>
      </c>
      <c r="D12" s="192">
        <v>0.01721170395869187</v>
      </c>
      <c r="E12" s="191">
        <v>6718</v>
      </c>
      <c r="F12" s="193">
        <v>7388</v>
      </c>
      <c r="G12" s="192">
        <v>-0.09068760151597188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7041</v>
      </c>
      <c r="C13" s="191">
        <v>7158</v>
      </c>
      <c r="D13" s="192">
        <v>-0.01634534786253139</v>
      </c>
      <c r="E13" s="191">
        <v>53205</v>
      </c>
      <c r="F13" s="191">
        <v>59697</v>
      </c>
      <c r="G13" s="192">
        <v>-0.108749183376049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/>
      <c r="K10" s="65"/>
      <c r="L10" s="65"/>
      <c r="M10" s="65"/>
      <c r="N10" s="65">
        <v>15513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/>
      <c r="K11" s="136"/>
      <c r="L11" s="136"/>
      <c r="M11" s="136"/>
      <c r="N11" s="136">
        <v>46487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/>
      <c r="K12" s="41"/>
      <c r="L12" s="41"/>
      <c r="M12" s="41"/>
      <c r="N12" s="41">
        <v>62000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/>
      <c r="K13" s="154"/>
      <c r="L13" s="154"/>
      <c r="M13" s="154"/>
      <c r="N13" s="154">
        <v>-0.08755095733564877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/>
      <c r="K14" s="154"/>
      <c r="L14" s="154"/>
      <c r="M14" s="154"/>
      <c r="N14" s="154">
        <v>-0.008120204603580539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/>
      <c r="K15" s="154"/>
      <c r="L15" s="154"/>
      <c r="M15" s="154"/>
      <c r="N15" s="154">
        <v>-0.11130015867250376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/>
      <c r="K16" s="154"/>
      <c r="L16" s="154"/>
      <c r="M16" s="154"/>
      <c r="N16" s="154">
        <v>0.25020967741935485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/>
      <c r="K25" s="65"/>
      <c r="L25" s="65"/>
      <c r="M25" s="65"/>
      <c r="N25" s="65">
        <v>11688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/>
      <c r="K26" s="136"/>
      <c r="L26" s="136"/>
      <c r="M26" s="136"/>
      <c r="N26" s="136">
        <v>6718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/>
      <c r="K27" s="41"/>
      <c r="L27" s="41"/>
      <c r="M27" s="41"/>
      <c r="N27" s="41">
        <v>18406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/>
      <c r="K28" s="154"/>
      <c r="L28" s="154"/>
      <c r="M28" s="154"/>
      <c r="N28" s="154">
        <v>-0.1954716321356762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/>
      <c r="K29" s="154"/>
      <c r="L29" s="154"/>
      <c r="M29" s="154"/>
      <c r="N29" s="154">
        <v>-0.24544867656552616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/>
      <c r="K30" s="154"/>
      <c r="L30" s="154"/>
      <c r="M30" s="154"/>
      <c r="N30" s="154">
        <v>-0.09068760151597188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/>
      <c r="K31" s="154"/>
      <c r="L31" s="154"/>
      <c r="M31" s="154"/>
      <c r="N31" s="154">
        <v>0.6350103227208519</v>
      </c>
    </row>
    <row r="34" spans="1:7" ht="30.75" customHeight="1">
      <c r="A34" s="235" t="s">
        <v>4</v>
      </c>
      <c r="B34" s="270" t="str">
        <f>'R_PTW USED 2020vs2019'!B9:C9</f>
        <v>AUGUST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2057</v>
      </c>
      <c r="C36" s="196">
        <v>1771</v>
      </c>
      <c r="D36" s="192">
        <v>0.16149068322981375</v>
      </c>
      <c r="E36" s="196">
        <v>15513</v>
      </c>
      <c r="F36" s="196">
        <v>15640</v>
      </c>
      <c r="G36" s="192">
        <v>-0.008120204603580539</v>
      </c>
    </row>
    <row r="37" spans="1:7" ht="15.75" customHeight="1">
      <c r="A37" s="67" t="s">
        <v>41</v>
      </c>
      <c r="B37" s="196">
        <v>5859</v>
      </c>
      <c r="C37" s="196">
        <v>5996</v>
      </c>
      <c r="D37" s="192">
        <v>-0.022848565710473667</v>
      </c>
      <c r="E37" s="196">
        <v>46487</v>
      </c>
      <c r="F37" s="196">
        <v>52309</v>
      </c>
      <c r="G37" s="192">
        <v>-0.11130015867250376</v>
      </c>
    </row>
    <row r="38" spans="1:7" ht="15.75" customHeight="1">
      <c r="A38" s="95" t="s">
        <v>5</v>
      </c>
      <c r="B38" s="196">
        <v>7916</v>
      </c>
      <c r="C38" s="196">
        <v>7767</v>
      </c>
      <c r="D38" s="192">
        <v>0.019183726020342462</v>
      </c>
      <c r="E38" s="196">
        <v>62000</v>
      </c>
      <c r="F38" s="196">
        <v>67949</v>
      </c>
      <c r="G38" s="192">
        <v>-0.08755095733564877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AUGUST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1964</v>
      </c>
      <c r="C43" s="196">
        <v>2220</v>
      </c>
      <c r="D43" s="192">
        <v>-0.11531531531531536</v>
      </c>
      <c r="E43" s="196">
        <v>11688</v>
      </c>
      <c r="F43" s="196">
        <v>15490</v>
      </c>
      <c r="G43" s="192">
        <v>-0.24544867656552616</v>
      </c>
    </row>
    <row r="44" spans="1:7" ht="15.75" customHeight="1">
      <c r="A44" s="67" t="s">
        <v>41</v>
      </c>
      <c r="B44" s="196">
        <v>1182</v>
      </c>
      <c r="C44" s="196">
        <v>1162</v>
      </c>
      <c r="D44" s="192">
        <v>0.01721170395869187</v>
      </c>
      <c r="E44" s="196">
        <v>6718</v>
      </c>
      <c r="F44" s="196">
        <v>7388</v>
      </c>
      <c r="G44" s="192">
        <v>-0.09068760151597188</v>
      </c>
    </row>
    <row r="45" spans="1:7" ht="15.75" customHeight="1">
      <c r="A45" s="95" t="s">
        <v>5</v>
      </c>
      <c r="B45" s="196">
        <v>3146</v>
      </c>
      <c r="C45" s="196">
        <v>3382</v>
      </c>
      <c r="D45" s="192">
        <v>-0.06978119455943232</v>
      </c>
      <c r="E45" s="196">
        <v>18406</v>
      </c>
      <c r="F45" s="196">
        <v>22878</v>
      </c>
      <c r="G45" s="192">
        <v>-0.1954716321356762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2020-09-07T13:21:25Z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